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GPA\USA\"/>
    </mc:Choice>
  </mc:AlternateContent>
  <xr:revisionPtr revIDLastSave="0" documentId="8_{51A141CA-3F60-43DD-833B-CA02FD809342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Sheet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B9" i="3" l="1"/>
  <c r="B7" i="3"/>
  <c r="B6" i="3"/>
  <c r="B5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 l="1"/>
</calcChain>
</file>

<file path=xl/sharedStrings.xml><?xml version="1.0" encoding="utf-8"?>
<sst xmlns="http://schemas.openxmlformats.org/spreadsheetml/2006/main" count="50" uniqueCount="50">
  <si>
    <t>(Thousands of Dollars)</t>
  </si>
  <si>
    <t>Item</t>
  </si>
  <si>
    <t>TOTAL 37 GPA STATES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</si>
  <si>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</si>
  <si>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</si>
  <si>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</si>
  <si>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</si>
  <si>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</si>
  <si>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</si>
  <si>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</si>
  <si>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</si>
  <si>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</si>
  <si>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</si>
  <si>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</si>
  <si>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</si>
  <si>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</si>
  <si>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</si>
  <si>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</si>
  <si>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</si>
  <si>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</si>
  <si>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</si>
  <si>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</si>
  <si>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</si>
  <si>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</si>
  <si>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</si>
  <si>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</si>
  <si>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</si>
  <si>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YORK</t>
  </si>
  <si>
    <t>OKLAHOMA</t>
  </si>
  <si>
    <t>OREGON</t>
  </si>
  <si>
    <t>PENNSYLVANIA</t>
  </si>
  <si>
    <t>RHODE ISLAND</t>
  </si>
  <si>
    <t>SOUTH DAKOTA</t>
  </si>
  <si>
    <t>TENNESSEE</t>
  </si>
  <si>
    <t>TEXAS</t>
  </si>
  <si>
    <t>UTAH</t>
  </si>
  <si>
    <t>VERMONT</t>
  </si>
  <si>
    <t>WASHINGTON</t>
  </si>
  <si>
    <t>WISCONSIN</t>
  </si>
  <si>
    <t>WYOMING</t>
  </si>
  <si>
    <r>
      <t>Direct</t>
    </r>
    <r>
      <rPr>
        <b/>
        <i/>
        <sz val="11"/>
        <color indexed="8"/>
        <rFont val="Calibri"/>
        <family val="2"/>
      </rPr>
      <t xml:space="preserve"> General </t>
    </r>
    <r>
      <rPr>
        <b/>
        <sz val="11"/>
        <color indexed="8"/>
        <rFont val="Calibri"/>
        <family val="2"/>
      </rPr>
      <t>expenditure</t>
    </r>
  </si>
  <si>
    <t xml:space="preserve">    (-) Insurance benefits and repayments</t>
  </si>
  <si>
    <t xml:space="preserve">    (-) Assistance and subsidies</t>
  </si>
  <si>
    <t xml:space="preserve">    (-) Interest on debt</t>
  </si>
  <si>
    <t xml:space="preserve">    (-) Salaries and wages</t>
  </si>
  <si>
    <t>Estimated Procurement*</t>
  </si>
  <si>
    <t>*This value reflects estimated total state procurement and does not estimate GPA covered sub-central procurement</t>
  </si>
  <si>
    <r>
      <rPr>
        <b/>
        <sz val="10"/>
        <color theme="1"/>
        <rFont val="Calibri"/>
        <family val="2"/>
        <scheme val="minor"/>
      </rPr>
      <t>Estimated Procurement</t>
    </r>
    <r>
      <rPr>
        <sz val="10"/>
        <color theme="1"/>
        <rFont val="Calibri"/>
        <family val="2"/>
        <scheme val="minor"/>
      </rPr>
      <t xml:space="preserve"> = Direct General Expenditure - ((Insurance Benefits and repayments)+(Assistance and Subsidies)+(Interest on debt)+(Salaries and Wages))</t>
    </r>
  </si>
  <si>
    <t>Year is based on the fiscal year of the states identified. This data does not include intergovernmental expenditure.</t>
  </si>
  <si>
    <t>Source:  U.S. Census Bureau, Governments Division, 2013 Survey of State Government Finances. &lt;https://www.census.gov/data/datasets/2013/econ/local/public-use-datasets.html&gt;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</si>
</sst>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1"/>
      <color indexed="8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166" fontId="18" fillId="0" borderId="10" xfId="1" applyNumberFormat="1" applyFont="1" applyBorder="1" applyAlignment="1">
      <alignment horizont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3" fontId="0" fillId="0" borderId="14" xfId="0" applyNumberFormat="1" applyBorder="1"/>
    <xf numFmtId="3" fontId="0" fillId="0" borderId="15" xfId="0" applyNumberFormat="1" applyBorder="1"/>
    <xf numFmtId="166" fontId="21" fillId="0" borderId="16" xfId="1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166" fontId="21" fillId="0" borderId="19" xfId="1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166" fontId="21" fillId="0" borderId="13" xfId="1" applyNumberFormat="1" applyFont="1" applyBorder="1"/>
    <xf numFmtId="166" fontId="18" fillId="0" borderId="22" xfId="1" applyNumberFormat="1" applyFont="1" applyFill="1" applyBorder="1"/>
    <xf numFmtId="0" fontId="22" fillId="0" borderId="0" xfId="0" applyFont="1"/>
    <xf numFmtId="0" fontId="24" fillId="0" borderId="0" xfId="0" applyFont="1"/>
    <xf numFmtId="167" fontId="0" fillId="0" borderId="23" xfId="2" applyNumberFormat="1" applyFont="1" applyBorder="1"/>
    <xf numFmtId="167" fontId="0" fillId="0" borderId="24" xfId="2" applyNumberFormat="1" applyFont="1" applyBorder="1"/>
    <xf numFmtId="3" fontId="0" fillId="0" borderId="14" xfId="0" applyNumberFormat="1" applyFill="1" applyBorder="1"/>
    <xf numFmtId="166" fontId="18" fillId="0" borderId="25" xfId="1" applyNumberFormat="1" applyFont="1" applyBorder="1"/>
    <xf numFmtId="3" fontId="0" fillId="0" borderId="15" xfId="0" applyNumberFormat="1" applyFill="1" applyBorder="1"/>
    <xf numFmtId="3" fontId="0" fillId="0" borderId="0" xfId="0" applyNumberForma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RowHeight="15" x14ac:dyDescent="0.25"/>
  <cols>
    <col min="1" max="1" width="46.7109375" customWidth="1"/>
    <col min="2" max="2" width="22.7109375" bestFit="1" customWidth="1"/>
    <col min="3" max="3" width="15.28515625" bestFit="1" customWidth="1"/>
    <col min="4" max="4" width="16" bestFit="1" customWidth="1"/>
    <col min="5" max="5" width="16.28515625" bestFit="1" customWidth="1"/>
    <col min="6" max="6" width="14.28515625" bestFit="1" customWidth="1"/>
    <col min="7" max="7" width="15.28515625" bestFit="1" customWidth="1"/>
    <col min="8" max="8" width="16" bestFit="1" customWidth="1"/>
    <col min="9" max="9" width="15.28515625" bestFit="1" customWidth="1"/>
    <col min="10" max="10" width="14.28515625" bestFit="1" customWidth="1"/>
    <col min="11" max="11" width="16" bestFit="1" customWidth="1"/>
    <col min="12" max="12" width="15.28515625" bestFit="1" customWidth="1"/>
    <col min="13" max="13" width="14.28515625" bestFit="1" customWidth="1"/>
    <col min="14" max="14" width="12.5703125" bestFit="1" customWidth="1"/>
    <col min="15" max="15" width="14.28515625" bestFit="1" customWidth="1"/>
    <col min="16" max="16" width="15.28515625" bestFit="1" customWidth="1"/>
    <col min="17" max="17" width="15" bestFit="1" customWidth="1"/>
    <col min="18" max="18" width="14.28515625" bestFit="1" customWidth="1"/>
    <col min="19" max="21" width="15.28515625" bestFit="1" customWidth="1"/>
    <col min="22" max="22" width="14.28515625" bestFit="1" customWidth="1"/>
    <col min="23" max="23" width="15.28515625" bestFit="1" customWidth="1"/>
    <col min="24" max="25" width="14.28515625" bestFit="1" customWidth="1"/>
    <col min="26" max="26" width="16" bestFit="1" customWidth="1"/>
    <col min="27" max="27" width="15.28515625" bestFit="1" customWidth="1"/>
    <col min="28" max="28" width="14.28515625" bestFit="1" customWidth="1"/>
    <col min="29" max="29" width="16" bestFit="1" customWidth="1"/>
    <col min="30" max="30" width="15.28515625" bestFit="1" customWidth="1"/>
    <col min="31" max="31" width="14.28515625" bestFit="1" customWidth="1"/>
    <col min="32" max="32" width="15" bestFit="1" customWidth="1"/>
    <col min="33" max="33" width="16" bestFit="1" customWidth="1"/>
    <col min="34" max="35" width="15.28515625" bestFit="1" customWidth="1"/>
    <col min="36" max="36" width="16" bestFit="1" customWidth="1"/>
    <col min="37" max="38" width="15.28515625" bestFit="1" customWidth="1"/>
    <col min="39" max="39" width="14.28515625" bestFit="1" customWidth="1"/>
  </cols>
  <sheetData>
    <row r="1" spans="1:39" x14ac:dyDescent="0.25">
      <c r="A1" t="s">
        <v>0</v>
      </c>
    </row>
    <row r="2" spans="1:3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4" t="s">
        <v>39</v>
      </c>
    </row>
    <row r="5" spans="1:39" ht="15.75" thickBot="1" x14ac:dyDescent="0.3">
      <c r="A5" s="20" t="s">
        <v>40</v>
      </c>
      <c r="B5" s="5">
        <f>SUM(C5:AM5)</f>
        <v>1169180388</v>
      </c>
      <c r="C5" s="19">
        <v>24887639</v>
      </c>
      <c r="D5" s="19">
        <v>14584692</v>
      </c>
      <c r="E5" s="19">
        <v>188503030</v>
      </c>
      <c r="F5" s="19">
        <v>22452523</v>
      </c>
      <c r="G5" s="19">
        <v>24395439</v>
      </c>
      <c r="H5" s="19">
        <v>7376891</v>
      </c>
      <c r="I5" s="19">
        <v>62687199</v>
      </c>
      <c r="J5" s="19">
        <v>11283867</v>
      </c>
      <c r="K5" s="19">
        <v>6549199</v>
      </c>
      <c r="L5" s="19">
        <v>59905204</v>
      </c>
      <c r="M5" s="19">
        <v>15764288</v>
      </c>
      <c r="N5" s="19">
        <v>12379202</v>
      </c>
      <c r="O5" s="19">
        <v>24085092</v>
      </c>
      <c r="P5" s="19">
        <v>25949912</v>
      </c>
      <c r="Q5" s="19">
        <v>7703434</v>
      </c>
      <c r="R5" s="19">
        <v>30952870</v>
      </c>
      <c r="S5" s="19">
        <v>47365673</v>
      </c>
      <c r="T5" s="19">
        <v>43555522</v>
      </c>
      <c r="U5" s="19">
        <v>26974215</v>
      </c>
      <c r="V5" s="19">
        <v>15048856</v>
      </c>
      <c r="W5" s="19">
        <v>24737910</v>
      </c>
      <c r="X5" s="19">
        <v>5700471</v>
      </c>
      <c r="Y5" s="19">
        <v>7710207</v>
      </c>
      <c r="Z5" s="19">
        <v>6119650</v>
      </c>
      <c r="AA5" s="19">
        <v>127257913</v>
      </c>
      <c r="AB5" s="19">
        <v>18707163</v>
      </c>
      <c r="AC5" s="19">
        <v>21354747</v>
      </c>
      <c r="AD5" s="19">
        <v>68698329</v>
      </c>
      <c r="AE5" s="19">
        <v>7018575</v>
      </c>
      <c r="AF5" s="19">
        <v>3736621</v>
      </c>
      <c r="AG5" s="19">
        <v>23511638</v>
      </c>
      <c r="AH5" s="19">
        <v>96518714</v>
      </c>
      <c r="AI5" s="19">
        <v>13753318</v>
      </c>
      <c r="AJ5" s="19">
        <v>4516590</v>
      </c>
      <c r="AK5" s="19">
        <v>35469066</v>
      </c>
      <c r="AL5" s="19">
        <v>27887557</v>
      </c>
      <c r="AM5" s="21">
        <v>4077172</v>
      </c>
    </row>
    <row r="6" spans="1:39" ht="15.75" thickTop="1" x14ac:dyDescent="0.25">
      <c r="A6" s="7" t="s">
        <v>41</v>
      </c>
      <c r="B6" s="8">
        <f>SUM(C6:AM6)</f>
        <v>222925536</v>
      </c>
      <c r="C6" s="8">
        <v>4182959</v>
      </c>
      <c r="D6" s="8">
        <v>1962506</v>
      </c>
      <c r="E6" s="8">
        <v>49248058</v>
      </c>
      <c r="F6" s="8">
        <v>5539020</v>
      </c>
      <c r="G6" s="8">
        <v>4833345</v>
      </c>
      <c r="H6" s="8">
        <v>730646</v>
      </c>
      <c r="I6" s="8">
        <v>9196389</v>
      </c>
      <c r="J6" s="8">
        <v>1374043</v>
      </c>
      <c r="K6" s="8">
        <v>1048593</v>
      </c>
      <c r="L6" s="8">
        <v>14102769</v>
      </c>
      <c r="M6" s="8">
        <v>2440770</v>
      </c>
      <c r="N6" s="8">
        <v>1920842</v>
      </c>
      <c r="O6" s="8">
        <v>4403821</v>
      </c>
      <c r="P6" s="8">
        <v>4232506</v>
      </c>
      <c r="Q6" s="8">
        <v>1049864</v>
      </c>
      <c r="R6" s="8">
        <v>4447570</v>
      </c>
      <c r="S6" s="8">
        <v>8117279</v>
      </c>
      <c r="T6" s="8">
        <v>8512973</v>
      </c>
      <c r="U6" s="8">
        <v>4875923</v>
      </c>
      <c r="V6" s="8">
        <v>2488249</v>
      </c>
      <c r="W6" s="22">
        <v>4470706</v>
      </c>
      <c r="X6" s="8">
        <v>932023</v>
      </c>
      <c r="Y6" s="8">
        <v>696384</v>
      </c>
      <c r="Z6" s="8">
        <v>744130</v>
      </c>
      <c r="AA6" s="8">
        <v>23543140</v>
      </c>
      <c r="AB6" s="8">
        <v>2527396</v>
      </c>
      <c r="AC6" s="8">
        <v>5113960</v>
      </c>
      <c r="AD6" s="8">
        <v>13702203</v>
      </c>
      <c r="AE6" s="8">
        <v>1471624</v>
      </c>
      <c r="AF6" s="8">
        <v>465639</v>
      </c>
      <c r="AG6" s="8">
        <v>2755113</v>
      </c>
      <c r="AH6" s="8">
        <v>16084083</v>
      </c>
      <c r="AI6" s="8">
        <v>1659751</v>
      </c>
      <c r="AJ6" s="8">
        <v>358256</v>
      </c>
      <c r="AK6" s="8">
        <v>7344585</v>
      </c>
      <c r="AL6" s="8">
        <v>5637912</v>
      </c>
      <c r="AM6" s="9">
        <v>710506</v>
      </c>
    </row>
    <row r="7" spans="1:39" x14ac:dyDescent="0.25">
      <c r="A7" s="10" t="s">
        <v>42</v>
      </c>
      <c r="B7" s="11">
        <f>SUM(C7:AM7)</f>
        <v>31850180</v>
      </c>
      <c r="C7" s="11">
        <v>1668328</v>
      </c>
      <c r="D7" s="11">
        <v>518755</v>
      </c>
      <c r="E7" s="11">
        <v>4285537</v>
      </c>
      <c r="F7" s="11">
        <v>362907</v>
      </c>
      <c r="G7" s="11">
        <v>547167</v>
      </c>
      <c r="H7" s="11">
        <v>257805</v>
      </c>
      <c r="I7" s="11">
        <v>1963673</v>
      </c>
      <c r="J7" s="11">
        <v>144068</v>
      </c>
      <c r="K7" s="11">
        <v>133844</v>
      </c>
      <c r="L7" s="11">
        <v>1262268</v>
      </c>
      <c r="M7" s="11">
        <v>557861</v>
      </c>
      <c r="N7" s="11">
        <v>162307</v>
      </c>
      <c r="O7" s="11">
        <v>896380</v>
      </c>
      <c r="P7" s="11">
        <v>853623</v>
      </c>
      <c r="Q7" s="11">
        <v>143592</v>
      </c>
      <c r="R7" s="11">
        <v>1914736</v>
      </c>
      <c r="S7" s="11">
        <v>840410</v>
      </c>
      <c r="T7" s="11">
        <v>1233603</v>
      </c>
      <c r="U7" s="11">
        <v>1120702</v>
      </c>
      <c r="V7" s="11">
        <v>280220</v>
      </c>
      <c r="W7" s="11">
        <v>554905</v>
      </c>
      <c r="X7" s="11">
        <v>115506</v>
      </c>
      <c r="Y7" s="11">
        <v>173474</v>
      </c>
      <c r="Z7" s="11">
        <v>148436</v>
      </c>
      <c r="AA7" s="11">
        <v>1636851</v>
      </c>
      <c r="AB7" s="11">
        <v>453666</v>
      </c>
      <c r="AC7" s="11">
        <v>577064</v>
      </c>
      <c r="AD7" s="11">
        <v>2147773</v>
      </c>
      <c r="AE7" s="11">
        <v>150354</v>
      </c>
      <c r="AF7" s="11">
        <v>83929</v>
      </c>
      <c r="AG7" s="11">
        <v>1172474</v>
      </c>
      <c r="AH7" s="11">
        <v>2297935</v>
      </c>
      <c r="AI7" s="11">
        <v>731866</v>
      </c>
      <c r="AJ7" s="11">
        <v>149104</v>
      </c>
      <c r="AK7" s="11">
        <v>1597316</v>
      </c>
      <c r="AL7" s="11">
        <v>641349</v>
      </c>
      <c r="AM7" s="12">
        <v>70392</v>
      </c>
    </row>
    <row r="8" spans="1:39" x14ac:dyDescent="0.25">
      <c r="A8" s="10" t="s">
        <v>43</v>
      </c>
      <c r="B8" s="11">
        <f>SUM(C8:AM8)</f>
        <v>39627965</v>
      </c>
      <c r="C8" s="11">
        <v>500034</v>
      </c>
      <c r="D8" s="11">
        <v>137746</v>
      </c>
      <c r="E8" s="11">
        <v>7492325</v>
      </c>
      <c r="F8" s="11">
        <v>860563</v>
      </c>
      <c r="G8" s="11">
        <v>1435495</v>
      </c>
      <c r="H8" s="11">
        <v>353163</v>
      </c>
      <c r="I8" s="11">
        <v>1313796</v>
      </c>
      <c r="J8" s="11">
        <v>349062</v>
      </c>
      <c r="K8" s="11">
        <v>161777</v>
      </c>
      <c r="L8" s="11">
        <v>3503179</v>
      </c>
      <c r="M8" s="11">
        <v>245725</v>
      </c>
      <c r="N8" s="11">
        <v>215245</v>
      </c>
      <c r="O8" s="11">
        <v>692650</v>
      </c>
      <c r="P8" s="11">
        <v>849059</v>
      </c>
      <c r="Q8" s="11">
        <v>233066</v>
      </c>
      <c r="R8" s="11">
        <v>1101621</v>
      </c>
      <c r="S8" s="11">
        <v>3263912</v>
      </c>
      <c r="T8" s="11">
        <v>1440019</v>
      </c>
      <c r="U8" s="11">
        <v>488636</v>
      </c>
      <c r="V8" s="11">
        <v>275259</v>
      </c>
      <c r="W8" s="11">
        <v>790713</v>
      </c>
      <c r="X8" s="11">
        <v>139039</v>
      </c>
      <c r="Y8" s="11">
        <v>70011</v>
      </c>
      <c r="Z8" s="11">
        <v>357212</v>
      </c>
      <c r="AA8" s="11">
        <v>5730909</v>
      </c>
      <c r="AB8" s="11">
        <v>539565</v>
      </c>
      <c r="AC8" s="11">
        <v>424175</v>
      </c>
      <c r="AD8" s="11">
        <v>1446132</v>
      </c>
      <c r="AE8" s="11">
        <v>474116</v>
      </c>
      <c r="AF8" s="11">
        <v>114194</v>
      </c>
      <c r="AG8" s="11">
        <v>264464</v>
      </c>
      <c r="AH8" s="11">
        <v>1729403</v>
      </c>
      <c r="AI8" s="11">
        <v>270687</v>
      </c>
      <c r="AJ8" s="11">
        <v>94202</v>
      </c>
      <c r="AK8" s="11">
        <v>1289645</v>
      </c>
      <c r="AL8" s="11">
        <v>929923</v>
      </c>
      <c r="AM8" s="12">
        <v>51243</v>
      </c>
    </row>
    <row r="9" spans="1:39" ht="15.75" thickBot="1" x14ac:dyDescent="0.3">
      <c r="A9" s="13" t="s">
        <v>44</v>
      </c>
      <c r="B9" s="5">
        <f>SUM(C9:AM9)</f>
        <v>187048116</v>
      </c>
      <c r="C9" s="5">
        <v>3980869</v>
      </c>
      <c r="D9" s="5">
        <v>2898819</v>
      </c>
      <c r="E9" s="5">
        <v>29189739</v>
      </c>
      <c r="F9" s="5">
        <v>4499891</v>
      </c>
      <c r="G9" s="5">
        <v>4505157</v>
      </c>
      <c r="H9" s="5">
        <v>1373484</v>
      </c>
      <c r="I9" s="5">
        <v>8636933</v>
      </c>
      <c r="J9" s="5">
        <v>2879372</v>
      </c>
      <c r="K9" s="5">
        <v>1176612</v>
      </c>
      <c r="L9" s="5">
        <v>7937133</v>
      </c>
      <c r="M9" s="5">
        <v>3195874</v>
      </c>
      <c r="N9" s="5">
        <v>2581315</v>
      </c>
      <c r="O9" s="5">
        <v>3923830</v>
      </c>
      <c r="P9" s="5">
        <v>3884199</v>
      </c>
      <c r="Q9" s="5">
        <v>1032817</v>
      </c>
      <c r="R9" s="5">
        <v>5028555</v>
      </c>
      <c r="S9" s="5">
        <v>6275335</v>
      </c>
      <c r="T9" s="5">
        <v>8827318</v>
      </c>
      <c r="U9" s="5">
        <v>4994879</v>
      </c>
      <c r="V9" s="5">
        <v>2543390</v>
      </c>
      <c r="W9" s="5">
        <v>3769483</v>
      </c>
      <c r="X9" s="5">
        <v>1006568</v>
      </c>
      <c r="Y9" s="5">
        <v>1468980</v>
      </c>
      <c r="Z9" s="5">
        <v>1006527</v>
      </c>
      <c r="AA9" s="5">
        <v>16827630</v>
      </c>
      <c r="AB9" s="5">
        <v>3162994</v>
      </c>
      <c r="AC9" s="5">
        <v>3753006</v>
      </c>
      <c r="AD9" s="5">
        <v>9240149</v>
      </c>
      <c r="AE9" s="5">
        <v>1215835</v>
      </c>
      <c r="AF9" s="5">
        <v>663335</v>
      </c>
      <c r="AG9" s="5">
        <v>3787247</v>
      </c>
      <c r="AH9" s="5">
        <v>16532486</v>
      </c>
      <c r="AI9" s="5">
        <v>2851564</v>
      </c>
      <c r="AJ9" s="5">
        <v>843780</v>
      </c>
      <c r="AK9" s="5">
        <v>6876044</v>
      </c>
      <c r="AL9" s="5">
        <v>3998716</v>
      </c>
      <c r="AM9" s="6">
        <v>678251</v>
      </c>
    </row>
    <row r="10" spans="1:39" ht="16.5" thickTop="1" thickBot="1" x14ac:dyDescent="0.3">
      <c r="A10" s="14" t="s">
        <v>45</v>
      </c>
      <c r="B10" s="17">
        <f>B5-(SUM(B6:B9))</f>
        <v>687728591</v>
      </c>
      <c r="C10" s="17">
        <f t="shared" ref="C10:AM10" si="0">C5-(SUM(C6:C9))</f>
        <v>14555449</v>
      </c>
      <c r="D10" s="17">
        <f t="shared" si="0"/>
        <v>9066866</v>
      </c>
      <c r="E10" s="17">
        <f t="shared" si="0"/>
        <v>98287371</v>
      </c>
      <c r="F10" s="17">
        <f t="shared" si="0"/>
        <v>11190142</v>
      </c>
      <c r="G10" s="17">
        <f t="shared" si="0"/>
        <v>13074275</v>
      </c>
      <c r="H10" s="17">
        <f t="shared" si="0"/>
        <v>4661793</v>
      </c>
      <c r="I10" s="17">
        <f t="shared" si="0"/>
        <v>41576408</v>
      </c>
      <c r="J10" s="17">
        <f t="shared" si="0"/>
        <v>6537322</v>
      </c>
      <c r="K10" s="17">
        <f t="shared" si="0"/>
        <v>4028373</v>
      </c>
      <c r="L10" s="17">
        <f t="shared" si="0"/>
        <v>33099855</v>
      </c>
      <c r="M10" s="17">
        <f t="shared" si="0"/>
        <v>9324058</v>
      </c>
      <c r="N10" s="17">
        <f t="shared" si="0"/>
        <v>7499493</v>
      </c>
      <c r="O10" s="17">
        <f t="shared" si="0"/>
        <v>14168411</v>
      </c>
      <c r="P10" s="17">
        <f t="shared" si="0"/>
        <v>16130525</v>
      </c>
      <c r="Q10" s="17">
        <f t="shared" si="0"/>
        <v>5244095</v>
      </c>
      <c r="R10" s="17">
        <f t="shared" si="0"/>
        <v>18460388</v>
      </c>
      <c r="S10" s="17">
        <f t="shared" si="0"/>
        <v>28868737</v>
      </c>
      <c r="T10" s="17">
        <f t="shared" si="0"/>
        <v>23541609</v>
      </c>
      <c r="U10" s="17">
        <f t="shared" si="0"/>
        <v>15494075</v>
      </c>
      <c r="V10" s="17">
        <f t="shared" si="0"/>
        <v>9461738</v>
      </c>
      <c r="W10" s="17">
        <f t="shared" si="0"/>
        <v>15152103</v>
      </c>
      <c r="X10" s="17">
        <f t="shared" si="0"/>
        <v>3507335</v>
      </c>
      <c r="Y10" s="17">
        <f t="shared" si="0"/>
        <v>5301358</v>
      </c>
      <c r="Z10" s="17">
        <f t="shared" si="0"/>
        <v>3863345</v>
      </c>
      <c r="AA10" s="17">
        <f t="shared" si="0"/>
        <v>79519383</v>
      </c>
      <c r="AB10" s="17">
        <f t="shared" si="0"/>
        <v>12023542</v>
      </c>
      <c r="AC10" s="17">
        <f t="shared" si="0"/>
        <v>11486542</v>
      </c>
      <c r="AD10" s="17">
        <f t="shared" si="0"/>
        <v>42162072</v>
      </c>
      <c r="AE10" s="17">
        <f t="shared" si="0"/>
        <v>3706646</v>
      </c>
      <c r="AF10" s="17">
        <f t="shared" si="0"/>
        <v>2409524</v>
      </c>
      <c r="AG10" s="17">
        <f t="shared" si="0"/>
        <v>15532340</v>
      </c>
      <c r="AH10" s="17">
        <f t="shared" si="0"/>
        <v>59874807</v>
      </c>
      <c r="AI10" s="17">
        <f t="shared" si="0"/>
        <v>8239450</v>
      </c>
      <c r="AJ10" s="17">
        <f t="shared" si="0"/>
        <v>3071248</v>
      </c>
      <c r="AK10" s="17">
        <f t="shared" si="0"/>
        <v>18361476</v>
      </c>
      <c r="AL10" s="17">
        <f t="shared" si="0"/>
        <v>16679657</v>
      </c>
      <c r="AM10" s="18">
        <f t="shared" si="0"/>
        <v>2566780</v>
      </c>
    </row>
    <row r="11" spans="1:3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t="s">
        <v>46</v>
      </c>
    </row>
    <row r="14" spans="1:39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5" t="s">
        <v>47</v>
      </c>
    </row>
    <row r="17" spans="1:39" x14ac:dyDescent="0.25">
      <c r="A17" s="16" t="s">
        <v>48</v>
      </c>
      <c r="B17" s="1"/>
      <c r="C17" s="1"/>
      <c r="E17" s="1"/>
      <c r="F17" s="1"/>
      <c r="G17" s="1"/>
      <c r="H17" s="1"/>
      <c r="I17" s="1"/>
      <c r="J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G17" s="1"/>
      <c r="AH17" s="1"/>
      <c r="AI17" s="1"/>
      <c r="AJ17" s="1"/>
      <c r="AK17" s="1"/>
      <c r="AL17" s="1"/>
      <c r="AM17" s="1"/>
    </row>
    <row r="18" spans="1:39" x14ac:dyDescent="0.25">
      <c r="A18" s="16" t="s">
        <v>49</v>
      </c>
      <c r="B18" s="1"/>
      <c r="K18" s="1"/>
      <c r="M18" s="1"/>
      <c r="O18" s="1"/>
      <c r="Q18" s="1"/>
      <c r="T18" s="1"/>
      <c r="V18" s="1"/>
      <c r="X18" s="1"/>
      <c r="Z18" s="1"/>
      <c r="AC18" s="1"/>
      <c r="AD18" s="1"/>
      <c r="AI18" s="1"/>
      <c r="AJ18" s="1"/>
      <c r="AK18" s="1"/>
      <c r="AM18" s="1"/>
    </row>
    <row r="19" spans="1:39" x14ac:dyDescent="0.25">
      <c r="A19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A Document" ma:contentTypeID="0x01010063483BA40B6FA04F9E5AF02878B83D10004E27E074B01C864AA1AC26FDCAA79EE1" ma:contentTypeVersion="23" ma:contentTypeDescription="Base document type that includes ITA taxonomic columns." ma:contentTypeScope="" ma:versionID="6f0caab25ad7ea5120f1b258a8d6aa26">
  <xsd:schema xmlns:xsd="http://www.w3.org/2001/XMLSchema" xmlns:xs="http://www.w3.org/2001/XMLSchema" xmlns:p="http://schemas.microsoft.com/office/2006/metadata/properties" xmlns:ns2="bad8f381-7b47-4c72-89d0-cf630b727035" targetNamespace="http://schemas.microsoft.com/office/2006/metadata/properties" ma:root="true" ma:fieldsID="3c696e6031f7fbc1788848fec6ff54ba" ns2:_="">
    <xsd:import namespace="bad8f381-7b47-4c72-89d0-cf630b727035"/>
    <xsd:element name="properties">
      <xsd:complexType>
        <xsd:sequence>
          <xsd:element name="documentManagement">
            <xsd:complexType>
              <xsd:all>
                <xsd:element ref="ns2:i023e77ad6384e3aa17307f5e85270ec" minOccurs="0"/>
                <xsd:element ref="ns2:TaxCatchAll" minOccurs="0"/>
                <xsd:element ref="ns2:TaxCatchAllLabel" minOccurs="0"/>
                <xsd:element ref="ns2:l83da4592f4e4682917dde46d1ac9195" minOccurs="0"/>
                <xsd:element ref="ns2:i49d106d6f4d4a5ead3d22ab8faaa729" minOccurs="0"/>
                <xsd:element ref="ns2:l124555f80b14c7ca0a57f520602c6d8" minOccurs="0"/>
                <xsd:element ref="ns2:j2cbc3a9a4e94fef83fd185b045ddc81" minOccurs="0"/>
                <xsd:element ref="ns2:bfc3c5e70dce488e92dc12809a39016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8f381-7b47-4c72-89d0-cf630b727035" elementFormDefault="qualified">
    <xsd:import namespace="http://schemas.microsoft.com/office/2006/documentManagement/types"/>
    <xsd:import namespace="http://schemas.microsoft.com/office/infopath/2007/PartnerControls"/>
    <xsd:element name="i023e77ad6384e3aa17307f5e85270ec" ma:index="8" nillable="true" ma:taxonomy="true" ma:internalName="i023e77ad6384e3aa17307f5e85270ec" ma:taxonomyFieldName="Countries" ma:displayName="Countries" ma:default="" ma:fieldId="{2023e77a-d638-4e3a-a173-07f5e85270ec}" ma:taxonomyMulti="true" ma:sspId="2198087a-4a77-43f0-9fac-89b26a29d80d" ma:termSetId="283386b7-8d7b-40e6-9ff4-f57c145241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af534ec-aaaa-41a0-a481-76421af979a4}" ma:internalName="TaxCatchAll" ma:showField="CatchAllData" ma:web="118b679d-4d6c-44ad-b39f-8aab8b869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af534ec-aaaa-41a0-a481-76421af979a4}" ma:internalName="TaxCatchAllLabel" ma:readOnly="true" ma:showField="CatchAllDataLabel" ma:web="118b679d-4d6c-44ad-b39f-8aab8b869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3da4592f4e4682917dde46d1ac9195" ma:index="12" nillable="true" ma:taxonomy="true" ma:internalName="l83da4592f4e4682917dde46d1ac9195" ma:taxonomyFieldName="Industries" ma:displayName="Industries" ma:default="" ma:fieldId="{583da459-2f4e-4682-917d-de46d1ac9195}" ma:taxonomyMulti="true" ma:sspId="2198087a-4a77-43f0-9fac-89b26a29d80d" ma:termSetId="f7917274-5459-4358-bdfd-d70cf5505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9d106d6f4d4a5ead3d22ab8faaa729" ma:index="14" nillable="true" ma:taxonomy="true" ma:internalName="i49d106d6f4d4a5ead3d22ab8faaa729" ma:taxonomyFieldName="Topics" ma:displayName="Topics" ma:default="" ma:fieldId="{249d106d-6f4d-4a5e-ad3d-22ab8faaa729}" ma:taxonomyMulti="true" ma:sspId="2198087a-4a77-43f0-9fac-89b26a29d80d" ma:termSetId="4024d311-b8af-43c4-a03b-21ef1fbe22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24555f80b14c7ca0a57f520602c6d8" ma:index="16" nillable="true" ma:taxonomy="true" ma:internalName="l124555f80b14c7ca0a57f520602c6d8" ma:taxonomyFieldName="Trade_x0020_Regions" ma:displayName="Trade Regions" ma:default="" ma:fieldId="{5124555f-80b1-4c7c-a0a5-7f520602c6d8}" ma:taxonomyMulti="true" ma:sspId="2198087a-4a77-43f0-9fac-89b26a29d80d" ma:termSetId="466e4156-5f60-4b42-a10f-d2e81a0d16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cbc3a9a4e94fef83fd185b045ddc81" ma:index="18" nillable="true" ma:taxonomy="true" ma:internalName="j2cbc3a9a4e94fef83fd185b045ddc81" ma:taxonomyFieldName="World_x0020_Regions" ma:displayName="World Regions" ma:default="" ma:fieldId="{32cbc3a9-a4e9-4fef-83fd-185b045ddc81}" ma:taxonomyMulti="true" ma:sspId="2198087a-4a77-43f0-9fac-89b26a29d80d" ma:termSetId="4842a2e8-48c5-4611-9d7b-d09240e7d8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c3c5e70dce488e92dc12809a390163" ma:index="20" nillable="true" ma:taxonomy="true" ma:internalName="bfc3c5e70dce488e92dc12809a390163" ma:taxonomyFieldName="Geographies" ma:displayName="Geographies" ma:default="" ma:fieldId="{bfc3c5e7-0dce-488e-92dc-12809a390163}" ma:taxonomyMulti="true" ma:sspId="2198087a-4a77-43f0-9fac-89b26a29d80d" ma:termSetId="601ae3dc-bde3-46b5-8615-bd533939a5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198087a-4a77-43f0-9fac-89b26a29d80d" ContentTypeId="0x01010063483BA40B6FA04F9E5AF02878B83D10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2cbc3a9a4e94fef83fd185b045ddc81 xmlns="bad8f381-7b47-4c72-89d0-cf630b727035">
      <Terms xmlns="http://schemas.microsoft.com/office/infopath/2007/PartnerControls"/>
    </j2cbc3a9a4e94fef83fd185b045ddc81>
    <bfc3c5e70dce488e92dc12809a390163 xmlns="bad8f381-7b47-4c72-89d0-cf630b727035">
      <Terms xmlns="http://schemas.microsoft.com/office/infopath/2007/PartnerControls"/>
    </bfc3c5e70dce488e92dc12809a390163>
    <l124555f80b14c7ca0a57f520602c6d8 xmlns="bad8f381-7b47-4c72-89d0-cf630b727035">
      <Terms xmlns="http://schemas.microsoft.com/office/infopath/2007/PartnerControls"/>
    </l124555f80b14c7ca0a57f520602c6d8>
    <i023e77ad6384e3aa17307f5e85270ec xmlns="bad8f381-7b47-4c72-89d0-cf630b727035">
      <Terms xmlns="http://schemas.microsoft.com/office/infopath/2007/PartnerControls"/>
    </i023e77ad6384e3aa17307f5e85270ec>
    <TaxCatchAll xmlns="bad8f381-7b47-4c72-89d0-cf630b727035"/>
    <i49d106d6f4d4a5ead3d22ab8faaa729 xmlns="bad8f381-7b47-4c72-89d0-cf630b727035">
      <Terms xmlns="http://schemas.microsoft.com/office/infopath/2007/PartnerControls"/>
    </i49d106d6f4d4a5ead3d22ab8faaa729>
    <l83da4592f4e4682917dde46d1ac9195 xmlns="bad8f381-7b47-4c72-89d0-cf630b727035">
      <Terms xmlns="http://schemas.microsoft.com/office/infopath/2007/PartnerControls"/>
    </l83da4592f4e4682917dde46d1ac9195>
  </documentManagement>
</p:properties>
</file>

<file path=customXml/itemProps1.xml><?xml version="1.0" encoding="utf-8"?>
<ds:datastoreItem xmlns:ds="http://schemas.openxmlformats.org/officeDocument/2006/customXml" ds:itemID="{CFB7B1E4-7337-4866-8A1A-1739F7182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8f381-7b47-4c72-89d0-cf630b727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A2066-0D91-43F0-98FB-9DA42F4F304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F809376-6E69-4A61-928C-ECB4D713F2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44B16C-E03A-48E8-BC0D-0E80A45D663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bad8f381-7b47-4c72-89d0-cf630b7270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Jeffrey Eversman</dc:creator>
  <cp:keywords/>
  <dc:description/>
  <cp:lastModifiedBy>Giroud, Audrey</cp:lastModifiedBy>
  <cp:revision/>
  <dcterms:created xsi:type="dcterms:W3CDTF">2019-10-02T22:41:56Z</dcterms:created>
  <dcterms:modified xsi:type="dcterms:W3CDTF">2020-02-13T15:22:25Z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0x01010063483BA40B6FA04F9E5AF02878B83D10004E27E074B01C864AA1AC26FDCAA79EE1</vt:lpwstr>
  </property>
  <property fmtid="{D5CDD505-2E9C-101B-9397-08002B2CF9AE}" pid="3" name="Countries">
    <vt:lpwstr/>
  </property>
  <property fmtid="{D5CDD505-2E9C-101B-9397-08002B2CF9AE}" pid="4" name="Geographies">
    <vt:lpwstr/>
  </property>
  <property fmtid="{D5CDD505-2E9C-101B-9397-08002B2CF9AE}" pid="5" name="Industries">
    <vt:lpwstr/>
  </property>
  <property fmtid="{D5CDD505-2E9C-101B-9397-08002B2CF9AE}" pid="6" name="Trade Regions">
    <vt:lpwstr/>
  </property>
  <property fmtid="{D5CDD505-2E9C-101B-9397-08002B2CF9AE}" pid="7" name="Topics">
    <vt:lpwstr/>
  </property>
  <property fmtid="{D5CDD505-2E9C-101B-9397-08002B2CF9AE}" pid="8" name="World Regions">
    <vt:lpwstr/>
  </property>
  <property fmtid="{D5CDD505-2E9C-101B-9397-08002B2CF9AE}" pid="9" name="SharedWithUsers">
    <vt:lpwstr>27;#Katrice Kelly</vt:lpwstr>
  </property>
</Properties>
</file>